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<sst xmlns="http://schemas.openxmlformats.org/spreadsheetml/2006/main" count="102" uniqueCount="101">
  <si>
    <t xml:space="preserve">                               Приложение №  6</t>
  </si>
  <si>
    <t>к  решению Енисейского городского Совета депутатов</t>
  </si>
  <si>
    <t>Распределение расходов  бюджета города Енисейска по разделам и  подразделам классификации расходов бюджетов Российской Федерации на 2012 год и плановый период 2013-2014 годов</t>
  </si>
  <si>
    <t>(руб.)</t>
  </si>
  <si>
    <t>№ строки</t>
  </si>
  <si>
    <t>Наименование показателя бюджетной классификации</t>
  </si>
  <si>
    <t>Раздел-подраздел</t>
  </si>
  <si>
    <t>Сумма на 2012 год</t>
  </si>
  <si>
    <t>Сумма на 2013 год</t>
  </si>
  <si>
    <t>Сумма на 2014 год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</si>
  <si>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</si>
  <si>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</si>
  <si>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</si>
  <si>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</si>
  <si>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</si>
  <si>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</si>
  <si>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</si>
  <si>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</si>
  <si>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</si>
  <si>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</si>
  <si>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</si>
  <si>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</si>
  <si>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</si>
  <si>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</si>
  <si>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</si>
  <si>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</si>
  <si>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</si>
  <si>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</si>
  <si>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</si>
  <si>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</si>
  <si>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</si>
  <si>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</si>
  <si>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</si>
  <si>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</si>
  <si>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</si>
  <si>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</si>
  <si>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</si>
  <si>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</si>
  <si>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</si>
  <si>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</si>
  <si>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</si>
  <si>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</si>
  <si>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</si>
  <si>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</si>
  <si>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</si>
  <si>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</si>
  <si>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</si>
  <si>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</si>
  <si>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</si>
  <si>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</si>
  <si>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</si>
  <si>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</si>
  <si>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</si>
  <si>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</si>
  <si>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</si>
  <si>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</si>
  <si>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</si>
  <si>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</si>
  <si>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</si>
  <si>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</si>
  <si>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</si>
  <si>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</si>
  <si>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</si>
  <si>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 xml:space="preserve">Культура и кинематография </t>
  </si>
  <si>
    <t>0800</t>
  </si>
  <si>
    <t>Культура</t>
  </si>
  <si>
    <t>0801</t>
  </si>
  <si>
    <t>Другие вопросы в области культуры, кинематографии и средств массовой информации</t>
  </si>
  <si>
    <t>0804</t>
  </si>
  <si>
    <t>Здравоохранение</t>
  </si>
  <si>
    <t>0900</t>
  </si>
  <si>
    <t>Стационарная медицинская помощь</t>
  </si>
  <si>
    <t>0901</t>
  </si>
  <si>
    <t>Другие вопросы в области здравоохранения, физической культуры и спорта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</si>
  <si>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</si>
  <si>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</si>
  <si>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</si>
  <si>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</si>
  <si>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</si>
  <si>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</si>
  <si>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</si>
  <si>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</si>
  <si>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</si>
  <si>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</si>
  <si>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</si>
  <si>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</si>
  <si>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</si>
  <si>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</si>
  <si>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</si>
  <si>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</si>
  <si>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</si>
  <si>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</si>
  <si>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</si>
  <si>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</si>
  <si>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</si>
  <si>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</si>
  <si>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</si>
  <si>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1301</t>
  </si>
  <si>
    <t>Условно утвержденные расходы</t>
  </si>
  <si>
    <t>ВСЕГО</t>
  </si>
  <si>
    <t xml:space="preserve">                от "14 " декабря  2011г.  № 25-181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</si>
</sst>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justify"/>
    </xf>
    <xf numFmtId="49" fontId="1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justify"/>
    </xf>
    <xf numFmtId="49" fontId="4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right" vertical="top"/>
    </xf>
    <xf numFmtId="164" fontId="1" fillId="0" borderId="10" xfId="0" applyNumberFormat="1" applyFont="1" applyBorder="1" applyAlignment="1">
      <alignment vertical="top"/>
    </xf>
    <xf numFmtId="164" fontId="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vertical="top"/>
    </xf>
    <xf numFmtId="0" fontId="1" fillId="0" borderId="10" xfId="0" applyNumberFormat="1" applyFont="1" applyFill="1" applyBorder="1" applyAlignment="1">
      <alignment horizontal="justify" wrapText="1"/>
    </xf>
    <xf numFmtId="49" fontId="4" fillId="0" borderId="11" xfId="0" applyNumberFormat="1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7.625" style="1" customWidth="1"/>
    <col min="2" max="2" width="46.625" style="2" customWidth="1"/>
    <col min="3" max="3" width="11.375" style="1" customWidth="1"/>
    <col min="4" max="4" width="14.75390625" style="1" customWidth="1"/>
    <col min="5" max="5" width="14.25390625" style="1" customWidth="1"/>
    <col min="6" max="6" width="15.125" style="2" customWidth="1"/>
  </cols>
  <sheetData>
    <row r="1" spans="3:6" ht="12.75">
      <c r="C1" s="3"/>
      <c r="D1" s="3" t="s">
        <v>0</v>
      </c>
      <c r="E1" s="3"/>
      <c r="F1" s="3"/>
    </row>
    <row r="2" spans="3:6" ht="12.75">
      <c r="C2" s="3"/>
      <c r="D2" s="3" t="s">
        <v>1</v>
      </c>
      <c r="E2" s="3"/>
      <c r="F2" s="3"/>
    </row>
    <row r="3" spans="3:6" ht="12.75">
      <c r="C3" s="3"/>
      <c r="D3" s="3" t="s">
        <v>100</v>
      </c>
      <c r="E3" s="3"/>
      <c r="F3" s="3"/>
    </row>
    <row r="6" spans="2:6" ht="38.25" customHeight="1">
      <c r="B6" s="42" t="s">
        <v>2</v>
      </c>
      <c r="C6" s="42"/>
      <c r="D6" s="42"/>
      <c r="E6" s="42"/>
      <c r="F6" s="42"/>
    </row>
    <row r="7" spans="2:6" ht="12.75">
      <c r="B7" s="43"/>
      <c r="C7" s="43"/>
      <c r="D7" s="43"/>
      <c r="E7" s="43"/>
      <c r="F7" s="43"/>
    </row>
    <row r="8" spans="2:6" ht="12.75">
      <c r="B8" s="4"/>
      <c r="C8" s="5"/>
      <c r="D8" s="5"/>
      <c r="E8" s="5"/>
      <c r="F8" s="6" t="s">
        <v>3</v>
      </c>
    </row>
    <row r="9" spans="1:6" ht="25.5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</row>
    <row r="10" spans="1:6" ht="12.75">
      <c r="A10" s="9"/>
      <c r="B10" s="10" t="s">
        <v>10</v>
      </c>
      <c r="C10" s="10" t="s">
        <v>11</v>
      </c>
      <c r="D10" s="10" t="s">
        <v>12</v>
      </c>
      <c r="E10" s="10" t="s">
        <v>13</v>
      </c>
      <c r="F10" s="10" t="s">
        <v>14</v>
      </c>
    </row>
    <row r="11" spans="1:6" ht="12.75">
      <c r="A11" s="11">
        <v>1</v>
      </c>
      <c r="B11" s="12" t="s">
        <v>15</v>
      </c>
      <c r="C11" s="13" t="s">
        <v>16</v>
      </c>
      <c r="D11" s="14">
        <f>SUM(D12:D17)</f>
        <v>57641363</v>
      </c>
      <c r="E11" s="14">
        <f>SUM(E12:E17)</f>
        <v>51453363</v>
      </c>
      <c r="F11" s="14">
        <f>SUM(F12:F17)</f>
        <v>43857163</v>
      </c>
    </row>
    <row r="12" spans="1:6" ht="38.25">
      <c r="A12" s="15">
        <v>2</v>
      </c>
      <c r="B12" s="16" t="s">
        <v>17</v>
      </c>
      <c r="C12" s="17" t="s">
        <v>18</v>
      </c>
      <c r="D12" s="18">
        <v>1035000</v>
      </c>
      <c r="E12" s="18">
        <v>1028000</v>
      </c>
      <c r="F12" s="19">
        <v>1078000</v>
      </c>
    </row>
    <row r="13" spans="1:6" ht="51">
      <c r="A13" s="15">
        <v>3</v>
      </c>
      <c r="B13" s="16" t="s">
        <v>19</v>
      </c>
      <c r="C13" s="17" t="s">
        <v>20</v>
      </c>
      <c r="D13" s="19">
        <v>1294200</v>
      </c>
      <c r="E13" s="19">
        <v>1570000</v>
      </c>
      <c r="F13" s="19">
        <v>1640000</v>
      </c>
    </row>
    <row r="14" spans="1:6" ht="51">
      <c r="A14" s="15">
        <v>4</v>
      </c>
      <c r="B14" s="16" t="s">
        <v>21</v>
      </c>
      <c r="C14" s="17" t="s">
        <v>22</v>
      </c>
      <c r="D14" s="19">
        <v>25446863</v>
      </c>
      <c r="E14" s="19">
        <v>27938063</v>
      </c>
      <c r="F14" s="19">
        <v>28139263</v>
      </c>
    </row>
    <row r="15" spans="1:6" ht="38.25">
      <c r="A15" s="15">
        <v>6</v>
      </c>
      <c r="B15" s="16" t="s">
        <v>23</v>
      </c>
      <c r="C15" s="17" t="s">
        <v>24</v>
      </c>
      <c r="D15" s="19">
        <v>8566000</v>
      </c>
      <c r="E15" s="18">
        <v>8895000</v>
      </c>
      <c r="F15" s="19">
        <v>9035000</v>
      </c>
    </row>
    <row r="16" spans="1:6" ht="12.75">
      <c r="A16" s="9">
        <v>7</v>
      </c>
      <c r="B16" s="16" t="s">
        <v>25</v>
      </c>
      <c r="C16" s="17" t="s">
        <v>26</v>
      </c>
      <c r="D16" s="18">
        <v>600000</v>
      </c>
      <c r="E16" s="18">
        <v>200000</v>
      </c>
      <c r="F16" s="19">
        <v>200000</v>
      </c>
    </row>
    <row r="17" spans="1:6" ht="12.75">
      <c r="A17" s="9">
        <v>8</v>
      </c>
      <c r="B17" s="16" t="s">
        <v>27</v>
      </c>
      <c r="C17" s="17" t="s">
        <v>28</v>
      </c>
      <c r="D17" s="19">
        <v>20699300</v>
      </c>
      <c r="E17" s="19">
        <v>11822300</v>
      </c>
      <c r="F17" s="19">
        <v>3764900</v>
      </c>
    </row>
    <row r="18" spans="1:6" ht="12.75">
      <c r="A18" s="11">
        <v>9</v>
      </c>
      <c r="B18" s="12" t="s">
        <v>29</v>
      </c>
      <c r="C18" s="13" t="s">
        <v>30</v>
      </c>
      <c r="D18" s="20">
        <f>D19</f>
        <v>1541500</v>
      </c>
      <c r="E18" s="20">
        <f>E19</f>
        <v>1604500</v>
      </c>
      <c r="F18" s="20">
        <f>F19</f>
        <v>1639500</v>
      </c>
    </row>
    <row r="19" spans="1:6" ht="12.75">
      <c r="A19" s="15">
        <v>10</v>
      </c>
      <c r="B19" s="21" t="s">
        <v>31</v>
      </c>
      <c r="C19" s="17" t="s">
        <v>32</v>
      </c>
      <c r="D19" s="18">
        <v>1541500</v>
      </c>
      <c r="E19" s="18">
        <v>1604500</v>
      </c>
      <c r="F19" s="19">
        <v>1639500</v>
      </c>
    </row>
    <row r="20" spans="1:6" ht="25.5">
      <c r="A20" s="22">
        <v>11</v>
      </c>
      <c r="B20" s="23" t="s">
        <v>33</v>
      </c>
      <c r="C20" s="13" t="s">
        <v>34</v>
      </c>
      <c r="D20" s="20">
        <f>D21+D22</f>
        <v>275000</v>
      </c>
      <c r="E20" s="20">
        <f>E21</f>
        <v>0</v>
      </c>
      <c r="F20" s="20">
        <f>F21</f>
        <v>0</v>
      </c>
    </row>
    <row r="21" spans="1:6" ht="12.75">
      <c r="A21" s="15">
        <v>12</v>
      </c>
      <c r="B21" s="21" t="s">
        <v>35</v>
      </c>
      <c r="C21" s="17" t="s">
        <v>36</v>
      </c>
      <c r="D21" s="18">
        <v>125000</v>
      </c>
      <c r="E21" s="18">
        <v>0</v>
      </c>
      <c r="F21" s="19">
        <v>0</v>
      </c>
    </row>
    <row r="22" spans="1:6" ht="25.5">
      <c r="A22" s="15">
        <v>13</v>
      </c>
      <c r="B22" s="16" t="s">
        <v>37</v>
      </c>
      <c r="C22" s="17" t="s">
        <v>38</v>
      </c>
      <c r="D22" s="18">
        <v>150000</v>
      </c>
      <c r="E22" s="18">
        <v>0</v>
      </c>
      <c r="F22" s="19">
        <v>0</v>
      </c>
    </row>
    <row r="23" spans="1:6" ht="12.75">
      <c r="A23" s="11">
        <v>14</v>
      </c>
      <c r="B23" s="23" t="s">
        <v>39</v>
      </c>
      <c r="C23" s="13" t="s">
        <v>40</v>
      </c>
      <c r="D23" s="20">
        <f>D24+D25</f>
        <v>18122100</v>
      </c>
      <c r="E23" s="20">
        <f>E24+E25</f>
        <v>6000000</v>
      </c>
      <c r="F23" s="20">
        <f>F24+F25</f>
        <v>0</v>
      </c>
    </row>
    <row r="24" spans="1:6" ht="12.75">
      <c r="A24" s="9">
        <v>15</v>
      </c>
      <c r="B24" s="16" t="s">
        <v>41</v>
      </c>
      <c r="C24" s="24" t="s">
        <v>42</v>
      </c>
      <c r="D24" s="25">
        <v>16000000</v>
      </c>
      <c r="E24" s="25">
        <v>6000000</v>
      </c>
      <c r="F24" s="26">
        <v>0</v>
      </c>
    </row>
    <row r="25" spans="1:6" ht="12.75">
      <c r="A25" s="9">
        <v>16</v>
      </c>
      <c r="B25" s="16" t="s">
        <v>43</v>
      </c>
      <c r="C25" s="17" t="s">
        <v>44</v>
      </c>
      <c r="D25" s="18">
        <v>2122100</v>
      </c>
      <c r="E25" s="18">
        <v>0</v>
      </c>
      <c r="F25" s="18">
        <v>0</v>
      </c>
    </row>
    <row r="26" spans="1:6" ht="12.75">
      <c r="A26" s="11">
        <v>17</v>
      </c>
      <c r="B26" s="23" t="s">
        <v>45</v>
      </c>
      <c r="C26" s="13" t="s">
        <v>46</v>
      </c>
      <c r="D26" s="27">
        <f>SUM(D27:D29)</f>
        <v>12880100</v>
      </c>
      <c r="E26" s="27">
        <f>SUM(E27:E29)</f>
        <v>7100000</v>
      </c>
      <c r="F26" s="27">
        <f>SUM(F27:F29)</f>
        <v>7100000</v>
      </c>
    </row>
    <row r="27" spans="1:6" ht="12.75">
      <c r="A27" s="9">
        <v>18</v>
      </c>
      <c r="B27" s="16" t="s">
        <v>47</v>
      </c>
      <c r="C27" s="17" t="s">
        <v>48</v>
      </c>
      <c r="D27" s="19">
        <v>3557200</v>
      </c>
      <c r="E27" s="19">
        <v>0</v>
      </c>
      <c r="F27" s="19">
        <v>0</v>
      </c>
    </row>
    <row r="28" spans="1:6" ht="12.75">
      <c r="A28" s="9">
        <v>19</v>
      </c>
      <c r="B28" s="28" t="s">
        <v>49</v>
      </c>
      <c r="C28" s="17" t="s">
        <v>50</v>
      </c>
      <c r="D28" s="18">
        <v>3152900</v>
      </c>
      <c r="E28" s="18">
        <v>1700000</v>
      </c>
      <c r="F28" s="19">
        <v>1700000</v>
      </c>
    </row>
    <row r="29" spans="1:6" ht="12.75">
      <c r="A29" s="9">
        <v>20</v>
      </c>
      <c r="B29" s="16" t="s">
        <v>51</v>
      </c>
      <c r="C29" s="17" t="s">
        <v>52</v>
      </c>
      <c r="D29" s="19">
        <v>6170000</v>
      </c>
      <c r="E29" s="19">
        <v>5400000</v>
      </c>
      <c r="F29" s="19">
        <v>5400000</v>
      </c>
    </row>
    <row r="30" spans="1:6" ht="12.75">
      <c r="A30" s="11">
        <v>21</v>
      </c>
      <c r="B30" s="12" t="s">
        <v>53</v>
      </c>
      <c r="C30" s="29" t="s">
        <v>54</v>
      </c>
      <c r="D30" s="30">
        <f>SUM(D31:D34)</f>
        <v>188750441</v>
      </c>
      <c r="E30" s="30">
        <f>SUM(E31:E34)</f>
        <v>204304941</v>
      </c>
      <c r="F30" s="30">
        <f>SUM(F31:F34)</f>
        <v>206737341</v>
      </c>
    </row>
    <row r="31" spans="1:6" ht="12.75">
      <c r="A31" s="9">
        <v>22</v>
      </c>
      <c r="B31" s="21" t="s">
        <v>55</v>
      </c>
      <c r="C31" s="24" t="s">
        <v>56</v>
      </c>
      <c r="D31" s="26">
        <v>39901000</v>
      </c>
      <c r="E31" s="26">
        <v>44582000</v>
      </c>
      <c r="F31" s="26">
        <v>45321000</v>
      </c>
    </row>
    <row r="32" spans="1:6" ht="12.75">
      <c r="A32" s="9">
        <v>23</v>
      </c>
      <c r="B32" s="21" t="s">
        <v>57</v>
      </c>
      <c r="C32" s="24" t="s">
        <v>58</v>
      </c>
      <c r="D32" s="26">
        <v>121337500</v>
      </c>
      <c r="E32" s="26">
        <v>133227900</v>
      </c>
      <c r="F32" s="26">
        <v>135114800</v>
      </c>
    </row>
    <row r="33" spans="1:6" ht="12.75">
      <c r="A33" s="9">
        <v>25</v>
      </c>
      <c r="B33" s="16" t="s">
        <v>59</v>
      </c>
      <c r="C33" s="24" t="s">
        <v>60</v>
      </c>
      <c r="D33" s="18">
        <v>4500400</v>
      </c>
      <c r="E33" s="18">
        <v>3478600</v>
      </c>
      <c r="F33" s="18">
        <v>3546900</v>
      </c>
    </row>
    <row r="34" spans="1:6" ht="12.75">
      <c r="A34" s="9">
        <v>26</v>
      </c>
      <c r="B34" s="21" t="s">
        <v>61</v>
      </c>
      <c r="C34" s="24" t="s">
        <v>62</v>
      </c>
      <c r="D34" s="26">
        <v>23011541</v>
      </c>
      <c r="E34" s="26">
        <v>23016441</v>
      </c>
      <c r="F34" s="26">
        <v>22754641</v>
      </c>
    </row>
    <row r="35" spans="1:6" ht="12.75">
      <c r="A35" s="11">
        <v>27</v>
      </c>
      <c r="B35" s="12" t="s">
        <v>63</v>
      </c>
      <c r="C35" s="13" t="s">
        <v>64</v>
      </c>
      <c r="D35" s="27">
        <f>SUM(D36:D37)</f>
        <v>24568600</v>
      </c>
      <c r="E35" s="27">
        <f>SUM(E36:E37)</f>
        <v>27069400</v>
      </c>
      <c r="F35" s="27">
        <f>SUM(F36:F37)</f>
        <v>27434400</v>
      </c>
    </row>
    <row r="36" spans="1:6" ht="12.75">
      <c r="A36" s="9">
        <v>28</v>
      </c>
      <c r="B36" s="21" t="s">
        <v>65</v>
      </c>
      <c r="C36" s="24" t="s">
        <v>66</v>
      </c>
      <c r="D36" s="26">
        <v>17657600</v>
      </c>
      <c r="E36" s="26">
        <v>20211600</v>
      </c>
      <c r="F36" s="26">
        <v>20482700</v>
      </c>
    </row>
    <row r="37" spans="1:6" ht="25.5">
      <c r="A37" s="9">
        <v>29</v>
      </c>
      <c r="B37" s="16" t="s">
        <v>67</v>
      </c>
      <c r="C37" s="17" t="s">
        <v>68</v>
      </c>
      <c r="D37" s="19">
        <v>6911000</v>
      </c>
      <c r="E37" s="19">
        <v>6857800</v>
      </c>
      <c r="F37" s="19">
        <v>6951700</v>
      </c>
    </row>
    <row r="38" spans="1:6" ht="12.75">
      <c r="A38" s="11">
        <v>30</v>
      </c>
      <c r="B38" s="23" t="s">
        <v>69</v>
      </c>
      <c r="C38" s="13" t="s">
        <v>70</v>
      </c>
      <c r="D38" s="27">
        <f>SUM(D39:D40)</f>
        <v>1215600</v>
      </c>
      <c r="E38" s="27">
        <f>SUM(E39:E39)</f>
        <v>765600</v>
      </c>
      <c r="F38" s="27">
        <f>SUM(F39:F39)</f>
        <v>765600</v>
      </c>
    </row>
    <row r="39" spans="1:6" ht="12.75">
      <c r="A39" s="9">
        <v>31</v>
      </c>
      <c r="B39" s="16" t="s">
        <v>71</v>
      </c>
      <c r="C39" s="17" t="s">
        <v>72</v>
      </c>
      <c r="D39" s="18">
        <v>765600</v>
      </c>
      <c r="E39" s="18">
        <v>765600</v>
      </c>
      <c r="F39" s="19">
        <v>765600</v>
      </c>
    </row>
    <row r="40" spans="1:6" ht="25.5">
      <c r="A40" s="9">
        <v>32</v>
      </c>
      <c r="B40" s="28" t="s">
        <v>73</v>
      </c>
      <c r="C40" s="17" t="s">
        <v>74</v>
      </c>
      <c r="D40" s="18">
        <v>450000</v>
      </c>
      <c r="E40" s="18">
        <v>0</v>
      </c>
      <c r="F40" s="18">
        <v>0</v>
      </c>
    </row>
    <row r="41" spans="1:6" ht="12.75">
      <c r="A41" s="11">
        <v>33</v>
      </c>
      <c r="B41" s="23" t="s">
        <v>75</v>
      </c>
      <c r="C41" s="13" t="s">
        <v>76</v>
      </c>
      <c r="D41" s="27">
        <f>SUM(D42:D46)</f>
        <v>170969696</v>
      </c>
      <c r="E41" s="27">
        <f>SUM(E42:E46)</f>
        <v>169744096</v>
      </c>
      <c r="F41" s="27">
        <f>SUM(F42:F46)</f>
        <v>185717396</v>
      </c>
    </row>
    <row r="42" spans="1:6" ht="12.75">
      <c r="A42" s="9">
        <v>34</v>
      </c>
      <c r="B42" s="16" t="s">
        <v>77</v>
      </c>
      <c r="C42" s="17" t="s">
        <v>78</v>
      </c>
      <c r="D42" s="18">
        <v>554600</v>
      </c>
      <c r="E42" s="18">
        <v>555000</v>
      </c>
      <c r="F42" s="19">
        <v>555000</v>
      </c>
    </row>
    <row r="43" spans="1:6" ht="12.75">
      <c r="A43" s="9">
        <v>35</v>
      </c>
      <c r="B43" s="16" t="s">
        <v>79</v>
      </c>
      <c r="C43" s="24" t="s">
        <v>80</v>
      </c>
      <c r="D43" s="19">
        <v>14608900</v>
      </c>
      <c r="E43" s="19">
        <v>15259600</v>
      </c>
      <c r="F43" s="19">
        <v>15399400</v>
      </c>
    </row>
    <row r="44" spans="1:6" ht="12.75">
      <c r="A44" s="9">
        <v>36</v>
      </c>
      <c r="B44" s="16" t="s">
        <v>81</v>
      </c>
      <c r="C44" s="17" t="s">
        <v>82</v>
      </c>
      <c r="D44" s="19">
        <v>129816896</v>
      </c>
      <c r="E44" s="19">
        <v>143343196</v>
      </c>
      <c r="F44" s="19">
        <v>159042196</v>
      </c>
    </row>
    <row r="45" spans="1:6" ht="12.75">
      <c r="A45" s="9">
        <v>37</v>
      </c>
      <c r="B45" s="31" t="s">
        <v>83</v>
      </c>
      <c r="C45" s="17" t="s">
        <v>84</v>
      </c>
      <c r="D45" s="18">
        <v>18380700</v>
      </c>
      <c r="E45" s="18">
        <v>2738100</v>
      </c>
      <c r="F45" s="18">
        <v>2849500</v>
      </c>
    </row>
    <row r="46" spans="1:6" ht="12.75">
      <c r="A46" s="15">
        <v>38</v>
      </c>
      <c r="B46" s="16" t="s">
        <v>85</v>
      </c>
      <c r="C46" s="17" t="s">
        <v>86</v>
      </c>
      <c r="D46" s="18">
        <v>7608600</v>
      </c>
      <c r="E46" s="18">
        <v>7848200</v>
      </c>
      <c r="F46" s="18">
        <v>7871300</v>
      </c>
    </row>
    <row r="47" spans="1:6" ht="12.75">
      <c r="A47" s="22">
        <v>39</v>
      </c>
      <c r="B47" s="32" t="s">
        <v>87</v>
      </c>
      <c r="C47" s="13" t="s">
        <v>88</v>
      </c>
      <c r="D47" s="20">
        <f>D48</f>
        <v>1550000</v>
      </c>
      <c r="E47" s="20">
        <f>E48</f>
        <v>1680000</v>
      </c>
      <c r="F47" s="20">
        <f>F48</f>
        <v>500000</v>
      </c>
    </row>
    <row r="48" spans="1:6" ht="12.75">
      <c r="A48" s="15">
        <v>40</v>
      </c>
      <c r="B48" s="33" t="s">
        <v>89</v>
      </c>
      <c r="C48" s="17" t="s">
        <v>90</v>
      </c>
      <c r="D48" s="18">
        <v>1550000</v>
      </c>
      <c r="E48" s="18">
        <v>1680000</v>
      </c>
      <c r="F48" s="18">
        <v>500000</v>
      </c>
    </row>
    <row r="49" spans="1:6" ht="12.75">
      <c r="A49" s="22">
        <v>41</v>
      </c>
      <c r="B49" s="32" t="s">
        <v>91</v>
      </c>
      <c r="C49" s="13" t="s">
        <v>92</v>
      </c>
      <c r="D49" s="20">
        <f>D50</f>
        <v>800000</v>
      </c>
      <c r="E49" s="20">
        <f>E50</f>
        <v>333000</v>
      </c>
      <c r="F49" s="20">
        <f>F50</f>
        <v>0</v>
      </c>
    </row>
    <row r="50" spans="1:6" ht="25.5">
      <c r="A50" s="15">
        <v>44</v>
      </c>
      <c r="B50" s="33" t="s">
        <v>93</v>
      </c>
      <c r="C50" s="17" t="s">
        <v>94</v>
      </c>
      <c r="D50" s="18">
        <v>800000</v>
      </c>
      <c r="E50" s="18">
        <v>333000</v>
      </c>
      <c r="F50" s="18">
        <v>0</v>
      </c>
    </row>
    <row r="51" spans="1:6" ht="25.5">
      <c r="A51" s="22">
        <v>45</v>
      </c>
      <c r="B51" s="32" t="s">
        <v>95</v>
      </c>
      <c r="C51" s="13" t="s">
        <v>96</v>
      </c>
      <c r="D51" s="20">
        <f>D52</f>
        <v>4400000</v>
      </c>
      <c r="E51" s="20">
        <f>E52</f>
        <v>3000000</v>
      </c>
      <c r="F51" s="20">
        <f>F52</f>
        <v>3000000</v>
      </c>
    </row>
    <row r="52" spans="1:6" ht="25.5">
      <c r="A52" s="15">
        <v>46</v>
      </c>
      <c r="B52" s="33" t="s">
        <v>95</v>
      </c>
      <c r="C52" s="17" t="s">
        <v>97</v>
      </c>
      <c r="D52" s="18">
        <v>4400000</v>
      </c>
      <c r="E52" s="18">
        <v>3000000</v>
      </c>
      <c r="F52" s="18">
        <v>3000000</v>
      </c>
    </row>
    <row r="53" spans="1:6" ht="12.75">
      <c r="A53" s="15">
        <v>48</v>
      </c>
      <c r="B53" s="33" t="s">
        <v>98</v>
      </c>
      <c r="C53" s="17"/>
      <c r="D53" s="18">
        <v>0</v>
      </c>
      <c r="E53" s="18">
        <v>12200000</v>
      </c>
      <c r="F53" s="18">
        <v>25100000</v>
      </c>
    </row>
    <row r="54" spans="1:6" ht="12.75">
      <c r="A54" s="9"/>
      <c r="B54" s="34" t="s">
        <v>99</v>
      </c>
      <c r="C54" s="35"/>
      <c r="D54" s="36">
        <f>D11+D18+D23+D26+D30+D35+D38+D41+D47+D49+D51+D20</f>
        <v>482714400</v>
      </c>
      <c r="E54" s="36">
        <f>E11+E18+E23+E26+E30+E35+E38+E41+E47+E49+E51+E20+E53</f>
        <v>485254900</v>
      </c>
      <c r="F54" s="36">
        <f>F11+F18+F23+F26+F30+F35+F38+F41+F47+F49+F51+F20+F53</f>
        <v>501851400</v>
      </c>
    </row>
    <row r="55" ht="12.75">
      <c r="F55" s="37"/>
    </row>
    <row r="56" ht="12.75">
      <c r="F56" s="37"/>
    </row>
    <row r="57" spans="2:6" ht="12.75">
      <c r="B57" s="38"/>
      <c r="C57" s="39"/>
      <c r="D57" s="39"/>
      <c r="E57" s="39"/>
      <c r="F57" s="40"/>
    </row>
    <row r="58" spans="2:6" ht="12.75">
      <c r="B58" s="38"/>
      <c r="C58" s="39"/>
      <c r="D58" s="39"/>
      <c r="E58" s="39"/>
      <c r="F58" s="41"/>
    </row>
    <row r="59" spans="2:6" ht="12.75">
      <c r="B59" s="38"/>
      <c r="C59" s="39"/>
      <c r="D59" s="39"/>
      <c r="E59" s="39"/>
      <c r="F59" s="41"/>
    </row>
  </sheetData>
  <sheetProtection/>
  <mergeCells count="2">
    <mergeCell ref="B6:F6"/>
    <mergeCell ref="B7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2011-12-13T09:53:55Z</cp:lastPrinted>
  <dcterms:created xsi:type="dcterms:W3CDTF">2011-12-13T08:58:26Z</dcterms:created>
  <dcterms:modified xsi:type="dcterms:W3CDTF">2011-12-15T07:35:20Z</dcterms:modified>
  <cp:category/>
  <cp:version/>
  <cp:contentType/>
  <cp:contentStatus/>
</cp:coreProperties>
</file>